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15600" windowHeight="11760"/>
  </bookViews>
  <sheets>
    <sheet name="S. nov. sred.na redovnom racunu" sheetId="21" r:id="rId1"/>
    <sheet name="S. nov. sred.na namenskom" sheetId="23" r:id="rId2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" i="21"/>
  <c r="C10" i="23"/>
  <c r="C16" i="21"/>
  <c r="C29"/>
  <c r="C16" i="23"/>
  <c r="C29"/>
  <c r="C12" l="1"/>
  <c r="C14" s="1"/>
  <c r="C15" s="1"/>
  <c r="C45" i="21"/>
  <c r="C12" s="1"/>
  <c r="C45" i="23"/>
  <c r="C14" i="21" l="1"/>
  <c r="C15" s="1"/>
</calcChain>
</file>

<file path=xl/sharedStrings.xml><?xml version="1.0" encoding="utf-8"?>
<sst xmlns="http://schemas.openxmlformats.org/spreadsheetml/2006/main" count="103" uniqueCount="70">
  <si>
    <t xml:space="preserve">STANJE NOVČANIH SREDSTAVA NA RAČUNU ZDRAVSTVENE USTANOVE NA DAN: </t>
  </si>
  <si>
    <t>STANJE PRETHODNOG DANA</t>
  </si>
  <si>
    <t>PRILIV OD PARTICIPACIJE</t>
  </si>
  <si>
    <t>UKUPNO STANJE NA RAČUNU ZDRAVSTVENE USTANOVE NA DAN</t>
  </si>
  <si>
    <t>PRIPREMLJENJA I IZVRŠENA PLAĆANJA</t>
  </si>
  <si>
    <t>UKUPNA  PRIPREMLJENA I IZVRŠENA PLAĆANJA</t>
  </si>
  <si>
    <t>SALDO</t>
  </si>
  <si>
    <t>CITOSTATICI PO POSEBNOM REŽIMU</t>
  </si>
  <si>
    <t>КRV I PRODUКTI OD КRVI</t>
  </si>
  <si>
    <t>STENTOVI</t>
  </si>
  <si>
    <t>GRAFTOVI</t>
  </si>
  <si>
    <t xml:space="preserve">CITOSTATICI SA LISTE LEКOVA </t>
  </si>
  <si>
    <t>PRILIV SREDSTAVA OD RFZO PO UGOVORU</t>
  </si>
  <si>
    <t>Povraćaj  više  preneta  sredstva  za  lekove po trebovanju, pl iz sredstava MZ  za pacijente  koji  plaćaju  lečenje</t>
  </si>
  <si>
    <t>IZVRŠENE ISPLATE  I</t>
  </si>
  <si>
    <t xml:space="preserve">  UKUPNO IZVRŠENE ISPLATE I+II</t>
  </si>
  <si>
    <t>PLAĆANJA PO DOBAVLJAČIMA I VELEDROGERIJAMA II</t>
  </si>
  <si>
    <t>DIJALIZNI MATERIJAL i LEKOVI ZA DIJAIZU</t>
  </si>
  <si>
    <t xml:space="preserve">SANITETSКI I MEDICINSКI POTROŠNI MATERIJAL </t>
  </si>
  <si>
    <t>SANITETSКI I OSTALI MEDICINSКI POTROŠNI MATERIJAL</t>
  </si>
  <si>
    <t>LEКOVI SA LISTE LEKOVA</t>
  </si>
  <si>
    <t>Plate  iz sopstveni srestava za ugovorene radnike</t>
  </si>
  <si>
    <t xml:space="preserve">LEКOVI U ZDRAVSTVENOJ USTANOVI </t>
  </si>
  <si>
    <t>LEКOVI  VAN  LISTE  LEКOVA</t>
  </si>
  <si>
    <t xml:space="preserve">OSTALI UGRADNI MATERIJAL u HIRURGIJI </t>
  </si>
  <si>
    <t>OSTALI UGRADNI MATERIJALI U HIRURGIJU</t>
  </si>
  <si>
    <t>Energenti</t>
  </si>
  <si>
    <t>Invalidi rada</t>
  </si>
  <si>
    <t>OSTALE ISPLATE -</t>
  </si>
  <si>
    <t>Ministarstvo zdravlja oprema</t>
  </si>
  <si>
    <t>Ishrana</t>
  </si>
  <si>
    <t>povracaj od strane dobaljaca uplacena srest. RFZO</t>
  </si>
  <si>
    <t>Mobilni telefoni</t>
  </si>
  <si>
    <t>Otprimnina za odlazak u penziju</t>
  </si>
  <si>
    <t>Plate  ugovorenih  radnika</t>
  </si>
  <si>
    <t>Jubilarne nagrade</t>
  </si>
  <si>
    <t>UGRADNI MATERIJAL U ORTOPEDIJI</t>
  </si>
  <si>
    <t>MATERIJALNI TROŠКOVI</t>
  </si>
  <si>
    <t>Ministarstvo zdravlja</t>
  </si>
  <si>
    <t xml:space="preserve"> </t>
  </si>
  <si>
    <t>Službena putovanja</t>
  </si>
  <si>
    <t xml:space="preserve">  </t>
  </si>
  <si>
    <t>OSTALI UGRADNI MATERIJALI U ortopediji</t>
  </si>
  <si>
    <t>OPŠTA BOLNICA NOVI PAZAR-74</t>
  </si>
  <si>
    <t>OPŠTA BOLNICA NOVI PAZAR-14</t>
  </si>
  <si>
    <t>Ministarstvo zdravlja (Markonis)</t>
  </si>
  <si>
    <t>REAGENSI</t>
  </si>
  <si>
    <t>Povraćaj više prenetih sredstava</t>
  </si>
  <si>
    <t>Solidarna pomoc i u slučaju bolesti</t>
  </si>
  <si>
    <t>LEКOVI VAN LISTE LEKOVA</t>
  </si>
  <si>
    <t>kiseonik</t>
  </si>
  <si>
    <t>OFF LABEL LEKOVI</t>
  </si>
  <si>
    <t xml:space="preserve">Jubilarne </t>
  </si>
  <si>
    <t>ENERGENTI</t>
  </si>
  <si>
    <t>Solidarna pomoc i u slučaju RODJENJA DETETA</t>
  </si>
  <si>
    <t>Plate  iz sopstveni srestava za ugovorene radnike-PREVOZ</t>
  </si>
  <si>
    <t>MATERIJALNI I OSTALI TROŠКOVI -</t>
  </si>
  <si>
    <t>Otpremnina prilikom odlaska u penziju</t>
  </si>
  <si>
    <t>KISEONIK</t>
  </si>
  <si>
    <t>Prenos sredstava-PRENOS SA SOPSTVENOG</t>
  </si>
  <si>
    <t>Prenos Sa sopstvenog</t>
  </si>
  <si>
    <t>povracaj od strane dobaljaca</t>
  </si>
  <si>
    <t>ISHRANA</t>
  </si>
  <si>
    <t>Prevoz SPECIJALIZANTI</t>
  </si>
  <si>
    <t>PLAĆENI TROŠKOVI PO UGOVORU ZA 2026. GODINU-</t>
  </si>
  <si>
    <t>ostali prihodi-telefoni</t>
  </si>
  <si>
    <t>markice</t>
  </si>
  <si>
    <t>23.02.2026.</t>
  </si>
  <si>
    <t>Povracaj vise prenetih sredstava</t>
  </si>
  <si>
    <t>ostali prihodi-Gorenje pretplata</t>
  </si>
</sst>
</file>

<file path=xl/styles.xml><?xml version="1.0" encoding="utf-8"?>
<styleSheet xmlns="http://schemas.openxmlformats.org/spreadsheetml/2006/main">
  <numFmts count="1">
    <numFmt numFmtId="164" formatCode="0&quot;.&quot;"/>
  </numFmts>
  <fonts count="13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name val="Calibri"/>
      <family val="2"/>
      <scheme val="minor"/>
    </font>
    <font>
      <sz val="9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9"/>
      <name val="Calibri"/>
      <family val="2"/>
      <scheme val="minor"/>
    </font>
    <font>
      <sz val="1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48">
    <xf numFmtId="0" fontId="0" fillId="0" borderId="0" xfId="0"/>
    <xf numFmtId="0" fontId="2" fillId="0" borderId="1" xfId="0" applyFont="1" applyBorder="1"/>
    <xf numFmtId="0" fontId="2" fillId="0" borderId="3" xfId="0" applyFont="1" applyBorder="1"/>
    <xf numFmtId="4" fontId="2" fillId="0" borderId="1" xfId="0" applyNumberFormat="1" applyFont="1" applyBorder="1" applyAlignment="1" applyProtection="1">
      <alignment horizontal="right"/>
      <protection locked="0"/>
    </xf>
    <xf numFmtId="4" fontId="4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3" xfId="0" applyFont="1" applyBorder="1" applyAlignment="1">
      <alignment wrapText="1"/>
    </xf>
    <xf numFmtId="0" fontId="2" fillId="0" borderId="3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16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14" fontId="3" fillId="0" borderId="3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49" fontId="2" fillId="0" borderId="3" xfId="0" applyNumberFormat="1" applyFont="1" applyBorder="1" applyAlignment="1">
      <alignment wrapText="1"/>
    </xf>
    <xf numFmtId="4" fontId="3" fillId="0" borderId="1" xfId="0" applyNumberFormat="1" applyFont="1" applyBorder="1" applyAlignment="1" applyProtection="1">
      <alignment horizontal="right"/>
      <protection locked="0"/>
    </xf>
    <xf numFmtId="49" fontId="2" fillId="0" borderId="1" xfId="0" applyNumberFormat="1" applyFont="1" applyBorder="1" applyAlignment="1">
      <alignment horizontal="left" vertical="center" wrapText="1"/>
    </xf>
    <xf numFmtId="4" fontId="4" fillId="3" borderId="1" xfId="0" applyNumberFormat="1" applyFont="1" applyFill="1" applyBorder="1" applyAlignment="1">
      <alignment horizontal="right"/>
    </xf>
    <xf numFmtId="0" fontId="2" fillId="2" borderId="1" xfId="0" applyFont="1" applyFill="1" applyBorder="1" applyAlignment="1">
      <alignment vertical="center" wrapText="1"/>
    </xf>
    <xf numFmtId="4" fontId="7" fillId="0" borderId="1" xfId="0" applyNumberFormat="1" applyFont="1" applyBorder="1"/>
    <xf numFmtId="4" fontId="6" fillId="2" borderId="1" xfId="0" applyNumberFormat="1" applyFont="1" applyFill="1" applyBorder="1" applyAlignment="1" applyProtection="1">
      <alignment horizontal="right"/>
      <protection locked="0"/>
    </xf>
    <xf numFmtId="4" fontId="2" fillId="2" borderId="1" xfId="0" applyNumberFormat="1" applyFont="1" applyFill="1" applyBorder="1" applyAlignment="1" applyProtection="1">
      <alignment horizontal="right"/>
      <protection locked="0"/>
    </xf>
    <xf numFmtId="4" fontId="3" fillId="2" borderId="1" xfId="0" applyNumberFormat="1" applyFont="1" applyFill="1" applyBorder="1" applyAlignment="1" applyProtection="1">
      <alignment horizontal="right"/>
      <protection locked="0"/>
    </xf>
    <xf numFmtId="4" fontId="2" fillId="2" borderId="1" xfId="0" applyNumberFormat="1" applyFont="1" applyFill="1" applyBorder="1"/>
    <xf numFmtId="4" fontId="2" fillId="2" borderId="5" xfId="0" applyNumberFormat="1" applyFont="1" applyFill="1" applyBorder="1"/>
    <xf numFmtId="4" fontId="8" fillId="2" borderId="1" xfId="1" applyNumberFormat="1" applyFont="1" applyFill="1" applyBorder="1"/>
    <xf numFmtId="4" fontId="8" fillId="2" borderId="1" xfId="0" applyNumberFormat="1" applyFont="1" applyFill="1" applyBorder="1"/>
    <xf numFmtId="4" fontId="8" fillId="2" borderId="1" xfId="0" applyNumberFormat="1" applyFont="1" applyFill="1" applyBorder="1" applyAlignment="1" applyProtection="1">
      <alignment horizontal="right"/>
      <protection locked="0"/>
    </xf>
    <xf numFmtId="4" fontId="9" fillId="4" borderId="1" xfId="0" applyNumberFormat="1" applyFont="1" applyFill="1" applyBorder="1" applyAlignment="1">
      <alignment horizontal="right"/>
    </xf>
    <xf numFmtId="4" fontId="0" fillId="0" borderId="0" xfId="0" applyNumberFormat="1"/>
    <xf numFmtId="4" fontId="10" fillId="2" borderId="1" xfId="0" applyNumberFormat="1" applyFont="1" applyFill="1" applyBorder="1"/>
    <xf numFmtId="4" fontId="11" fillId="2" borderId="1" xfId="0" applyNumberFormat="1" applyFont="1" applyFill="1" applyBorder="1" applyAlignment="1" applyProtection="1">
      <alignment horizontal="right"/>
      <protection locked="0"/>
    </xf>
    <xf numFmtId="4" fontId="6" fillId="2" borderId="1" xfId="0" applyNumberFormat="1" applyFont="1" applyFill="1" applyBorder="1"/>
    <xf numFmtId="4" fontId="6" fillId="2" borderId="5" xfId="0" applyNumberFormat="1" applyFont="1" applyFill="1" applyBorder="1"/>
    <xf numFmtId="4" fontId="12" fillId="0" borderId="1" xfId="0" applyNumberFormat="1" applyFont="1" applyBorder="1"/>
    <xf numFmtId="0" fontId="1" fillId="0" borderId="4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49" fontId="3" fillId="0" borderId="2" xfId="0" applyNumberFormat="1" applyFont="1" applyBorder="1" applyAlignment="1">
      <alignment horizontal="left" vertical="top" wrapText="1"/>
    </xf>
    <xf numFmtId="49" fontId="3" fillId="0" borderId="3" xfId="0" applyNumberFormat="1" applyFont="1" applyBorder="1" applyAlignment="1">
      <alignment horizontal="left" vertical="top" wrapText="1"/>
    </xf>
    <xf numFmtId="0" fontId="3" fillId="0" borderId="2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6"/>
  <sheetViews>
    <sheetView tabSelected="1" workbookViewId="0">
      <selection activeCell="E24" sqref="E24"/>
    </sheetView>
  </sheetViews>
  <sheetFormatPr defaultRowHeight="15"/>
  <cols>
    <col min="1" max="1" width="11" customWidth="1"/>
    <col min="2" max="2" width="61.140625" customWidth="1"/>
    <col min="3" max="3" width="12.140625" customWidth="1"/>
  </cols>
  <sheetData>
    <row r="1" spans="1:5" ht="31.5" customHeight="1">
      <c r="A1" s="35" t="s">
        <v>44</v>
      </c>
      <c r="B1" s="35"/>
      <c r="C1" s="35"/>
    </row>
    <row r="2" spans="1:5" ht="28.5" customHeight="1">
      <c r="A2" s="36" t="s">
        <v>0</v>
      </c>
      <c r="B2" s="37"/>
      <c r="C2" s="12" t="s">
        <v>67</v>
      </c>
    </row>
    <row r="3" spans="1:5" ht="15" customHeight="1">
      <c r="A3" s="10">
        <v>1</v>
      </c>
      <c r="B3" s="1" t="s">
        <v>1</v>
      </c>
      <c r="C3" s="28">
        <v>771726.14</v>
      </c>
    </row>
    <row r="4" spans="1:5" ht="15" customHeight="1">
      <c r="A4" s="10">
        <v>2</v>
      </c>
      <c r="B4" s="1" t="s">
        <v>12</v>
      </c>
      <c r="C4" s="21"/>
      <c r="E4" t="s">
        <v>39</v>
      </c>
    </row>
    <row r="5" spans="1:5" ht="13.5" customHeight="1">
      <c r="A5" s="10">
        <v>3</v>
      </c>
      <c r="B5" s="1" t="s">
        <v>2</v>
      </c>
      <c r="C5" s="21"/>
      <c r="D5" t="s">
        <v>39</v>
      </c>
      <c r="E5" t="s">
        <v>39</v>
      </c>
    </row>
    <row r="6" spans="1:5" ht="14.25" customHeight="1">
      <c r="A6" s="10">
        <v>4</v>
      </c>
      <c r="B6" s="18" t="s">
        <v>31</v>
      </c>
      <c r="C6" s="3"/>
    </row>
    <row r="7" spans="1:5" ht="14.25" customHeight="1">
      <c r="A7" s="10">
        <v>5</v>
      </c>
      <c r="B7" s="13" t="s">
        <v>65</v>
      </c>
      <c r="C7" s="3"/>
    </row>
    <row r="8" spans="1:5" ht="15" customHeight="1">
      <c r="A8" s="10">
        <v>6</v>
      </c>
      <c r="B8" s="8" t="s">
        <v>38</v>
      </c>
      <c r="C8" s="3"/>
    </row>
    <row r="9" spans="1:5" ht="15" customHeight="1">
      <c r="A9" s="10">
        <v>7</v>
      </c>
      <c r="B9" s="16" t="s">
        <v>59</v>
      </c>
      <c r="C9" s="3"/>
    </row>
    <row r="10" spans="1:5" ht="16.5" customHeight="1">
      <c r="A10" s="40" t="s">
        <v>3</v>
      </c>
      <c r="B10" s="41"/>
      <c r="C10" s="4">
        <f>SUM(C3:C9)</f>
        <v>771726.14</v>
      </c>
    </row>
    <row r="11" spans="1:5" ht="18" customHeight="1">
      <c r="A11" s="46" t="s">
        <v>4</v>
      </c>
      <c r="B11" s="47"/>
      <c r="C11" s="3"/>
    </row>
    <row r="12" spans="1:5" ht="17.25" customHeight="1">
      <c r="A12" s="10">
        <v>1</v>
      </c>
      <c r="B12" s="11" t="s">
        <v>64</v>
      </c>
      <c r="C12" s="19">
        <f>SUM(C45)</f>
        <v>0</v>
      </c>
    </row>
    <row r="13" spans="1:5" ht="17.25" customHeight="1">
      <c r="A13" s="10">
        <v>2</v>
      </c>
      <c r="B13" s="11" t="s">
        <v>28</v>
      </c>
      <c r="C13" s="3"/>
      <c r="E13" t="s">
        <v>41</v>
      </c>
    </row>
    <row r="14" spans="1:5" ht="15" customHeight="1">
      <c r="A14" s="38" t="s">
        <v>5</v>
      </c>
      <c r="B14" s="39"/>
      <c r="C14" s="4">
        <f>SUM(C12:C13)</f>
        <v>0</v>
      </c>
    </row>
    <row r="15" spans="1:5" ht="15" customHeight="1">
      <c r="A15" s="38" t="s">
        <v>6</v>
      </c>
      <c r="B15" s="39"/>
      <c r="C15" s="17">
        <f>SUM(C10-C14)</f>
        <v>771726.14</v>
      </c>
    </row>
    <row r="16" spans="1:5" ht="15" customHeight="1">
      <c r="A16" s="44" t="s">
        <v>14</v>
      </c>
      <c r="B16" s="45"/>
      <c r="C16" s="15">
        <f>SUM(C17:C28)</f>
        <v>0</v>
      </c>
    </row>
    <row r="17" spans="1:7" ht="17.25" customHeight="1">
      <c r="A17" s="10">
        <v>1</v>
      </c>
      <c r="B17" s="16" t="s">
        <v>34</v>
      </c>
      <c r="C17" s="3"/>
    </row>
    <row r="18" spans="1:7" ht="15.75" customHeight="1">
      <c r="A18" s="10">
        <v>2</v>
      </c>
      <c r="B18" s="16" t="s">
        <v>21</v>
      </c>
      <c r="C18" s="3"/>
    </row>
    <row r="19" spans="1:7" ht="15.75" customHeight="1">
      <c r="A19" s="10">
        <v>3</v>
      </c>
      <c r="B19" s="16" t="s">
        <v>63</v>
      </c>
      <c r="C19" s="3"/>
    </row>
    <row r="20" spans="1:7" ht="15" customHeight="1">
      <c r="A20" s="10">
        <v>4</v>
      </c>
      <c r="B20" s="5" t="s">
        <v>33</v>
      </c>
      <c r="C20" s="20"/>
    </row>
    <row r="21" spans="1:7" ht="15" customHeight="1">
      <c r="A21" s="10">
        <v>5</v>
      </c>
      <c r="B21" s="5" t="s">
        <v>47</v>
      </c>
      <c r="C21" s="25" t="s">
        <v>39</v>
      </c>
    </row>
    <row r="22" spans="1:7" ht="15" customHeight="1">
      <c r="A22" s="10">
        <v>6</v>
      </c>
      <c r="B22" s="5" t="s">
        <v>35</v>
      </c>
      <c r="C22" s="21"/>
      <c r="E22" t="s">
        <v>39</v>
      </c>
      <c r="G22" t="s">
        <v>39</v>
      </c>
    </row>
    <row r="23" spans="1:7" ht="15" customHeight="1">
      <c r="A23" s="10">
        <v>7</v>
      </c>
      <c r="B23" s="9" t="s">
        <v>40</v>
      </c>
      <c r="C23" s="3"/>
    </row>
    <row r="24" spans="1:7" ht="15.75" customHeight="1">
      <c r="A24" s="10">
        <v>8</v>
      </c>
      <c r="B24" s="9" t="s">
        <v>37</v>
      </c>
      <c r="C24" s="34"/>
    </row>
    <row r="25" spans="1:7" ht="15" customHeight="1">
      <c r="A25" s="10">
        <v>9</v>
      </c>
      <c r="B25" s="9" t="s">
        <v>30</v>
      </c>
      <c r="C25" s="21"/>
      <c r="F25" t="s">
        <v>39</v>
      </c>
    </row>
    <row r="26" spans="1:7" ht="15" customHeight="1">
      <c r="A26" s="10">
        <v>10</v>
      </c>
      <c r="B26" s="6" t="s">
        <v>26</v>
      </c>
      <c r="C26" s="27"/>
    </row>
    <row r="27" spans="1:7" ht="17.25" customHeight="1">
      <c r="A27" s="10">
        <v>11</v>
      </c>
      <c r="B27" s="8" t="s">
        <v>45</v>
      </c>
      <c r="C27" s="20"/>
    </row>
    <row r="28" spans="1:7" ht="17.25" customHeight="1">
      <c r="A28" s="10">
        <v>12</v>
      </c>
      <c r="B28" s="11" t="s">
        <v>27</v>
      </c>
      <c r="C28" s="20"/>
    </row>
    <row r="29" spans="1:7" ht="15" customHeight="1">
      <c r="A29" s="42" t="s">
        <v>16</v>
      </c>
      <c r="B29" s="43"/>
      <c r="C29" s="31">
        <f>SUM(C30:C44)</f>
        <v>0</v>
      </c>
    </row>
    <row r="30" spans="1:7" ht="15" customHeight="1">
      <c r="A30" s="10">
        <v>13</v>
      </c>
      <c r="B30" s="2" t="s">
        <v>49</v>
      </c>
      <c r="C30" s="21"/>
    </row>
    <row r="31" spans="1:7" ht="24.75" customHeight="1">
      <c r="A31" s="10">
        <v>14</v>
      </c>
      <c r="B31" s="14" t="s">
        <v>13</v>
      </c>
      <c r="C31" s="20"/>
    </row>
    <row r="32" spans="1:7" ht="15" customHeight="1">
      <c r="A32" s="10">
        <v>15</v>
      </c>
      <c r="B32" s="2" t="s">
        <v>11</v>
      </c>
      <c r="C32" s="20"/>
    </row>
    <row r="33" spans="1:3" ht="15" customHeight="1">
      <c r="A33" s="10">
        <v>16</v>
      </c>
      <c r="B33" s="2" t="s">
        <v>7</v>
      </c>
      <c r="C33" s="20"/>
    </row>
    <row r="34" spans="1:3" ht="15" customHeight="1">
      <c r="A34" s="10">
        <v>17</v>
      </c>
      <c r="B34" s="2" t="s">
        <v>8</v>
      </c>
      <c r="C34" s="21"/>
    </row>
    <row r="35" spans="1:3" ht="15.75" customHeight="1">
      <c r="A35" s="10">
        <v>18</v>
      </c>
      <c r="B35" s="7" t="s">
        <v>46</v>
      </c>
      <c r="C35" s="32"/>
    </row>
    <row r="36" spans="1:3" ht="15.75" customHeight="1">
      <c r="A36" s="10">
        <v>19</v>
      </c>
      <c r="B36" s="7" t="s">
        <v>19</v>
      </c>
      <c r="C36" s="32"/>
    </row>
    <row r="37" spans="1:3" ht="15" customHeight="1">
      <c r="A37" s="10">
        <v>20</v>
      </c>
      <c r="B37" s="7" t="s">
        <v>36</v>
      </c>
      <c r="C37" s="20"/>
    </row>
    <row r="38" spans="1:3" ht="15" customHeight="1">
      <c r="A38" s="10">
        <v>21</v>
      </c>
      <c r="B38" s="7" t="s">
        <v>42</v>
      </c>
      <c r="C38" s="32"/>
    </row>
    <row r="39" spans="1:3" ht="15" customHeight="1">
      <c r="A39" s="10">
        <v>22</v>
      </c>
      <c r="B39" s="2" t="s">
        <v>50</v>
      </c>
      <c r="C39" s="20"/>
    </row>
    <row r="40" spans="1:3" ht="15" customHeight="1">
      <c r="A40" s="10">
        <v>23</v>
      </c>
      <c r="B40" s="2" t="s">
        <v>62</v>
      </c>
      <c r="C40" s="33"/>
    </row>
    <row r="41" spans="1:3" ht="15" customHeight="1">
      <c r="A41" s="10">
        <v>24</v>
      </c>
      <c r="B41" s="2" t="s">
        <v>24</v>
      </c>
      <c r="C41" s="20"/>
    </row>
    <row r="42" spans="1:3" ht="15" customHeight="1">
      <c r="A42" s="10">
        <v>25</v>
      </c>
      <c r="B42" s="2" t="s">
        <v>17</v>
      </c>
      <c r="C42" s="32"/>
    </row>
    <row r="43" spans="1:3" ht="15" customHeight="1">
      <c r="A43" s="10">
        <v>26</v>
      </c>
      <c r="B43" s="2" t="s">
        <v>51</v>
      </c>
      <c r="C43" s="32"/>
    </row>
    <row r="44" spans="1:3" ht="15" customHeight="1">
      <c r="A44" s="10">
        <v>27</v>
      </c>
      <c r="B44" s="2" t="s">
        <v>20</v>
      </c>
      <c r="C44" s="21"/>
    </row>
    <row r="45" spans="1:3" ht="15" customHeight="1">
      <c r="A45" s="38" t="s">
        <v>15</v>
      </c>
      <c r="B45" s="39"/>
      <c r="C45" s="4">
        <f>SUM(C16+C29)</f>
        <v>0</v>
      </c>
    </row>
    <row r="46" spans="1:3" ht="15" customHeight="1"/>
  </sheetData>
  <mergeCells count="9">
    <mergeCell ref="A1:C1"/>
    <mergeCell ref="A2:B2"/>
    <mergeCell ref="A45:B45"/>
    <mergeCell ref="A10:B10"/>
    <mergeCell ref="A14:B14"/>
    <mergeCell ref="A15:B15"/>
    <mergeCell ref="A29:B29"/>
    <mergeCell ref="A16:B16"/>
    <mergeCell ref="A11:B11"/>
  </mergeCells>
  <dataValidations xWindow="559" yWindow="440" count="4">
    <dataValidation allowBlank="1" showInputMessage="1" showErrorMessage="1" promptTitle="Извршене испалте" prompt="Укупно извршене исплате - аналитички" sqref="C45"/>
    <dataValidation allowBlank="1" showInputMessage="1" showErrorMessage="1" promptTitle="Приливи установе" prompt="Укупни приливи установе. Рачуна се аутоматски" sqref="C10"/>
    <dataValidation allowBlank="1" showInputMessage="1" showErrorMessage="1" promptTitle="Извршена плаћања" prompt="Укуно извршена плаћања установе" sqref="C14"/>
    <dataValidation allowBlank="1" showInputMessage="1" showErrorMessage="1" promptTitle="Салдо" prompt="Укупни приливи- Укупно извршена плаћања" sqref="C15"/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46"/>
  <sheetViews>
    <sheetView workbookViewId="0">
      <selection activeCell="C3" sqref="C3"/>
    </sheetView>
  </sheetViews>
  <sheetFormatPr defaultRowHeight="15"/>
  <cols>
    <col min="1" max="1" width="11" customWidth="1"/>
    <col min="2" max="2" width="61.140625" customWidth="1"/>
    <col min="3" max="3" width="12.140625" customWidth="1"/>
    <col min="4" max="4" width="12.28515625" customWidth="1"/>
    <col min="5" max="5" width="12.7109375" bestFit="1" customWidth="1"/>
  </cols>
  <sheetData>
    <row r="1" spans="1:7" ht="31.5" customHeight="1">
      <c r="A1" s="35" t="s">
        <v>43</v>
      </c>
      <c r="B1" s="35"/>
      <c r="C1" s="35"/>
    </row>
    <row r="2" spans="1:7" ht="28.5" customHeight="1">
      <c r="A2" s="36" t="s">
        <v>0</v>
      </c>
      <c r="B2" s="37"/>
      <c r="C2" s="12">
        <v>46076</v>
      </c>
    </row>
    <row r="3" spans="1:7" ht="15" customHeight="1">
      <c r="A3" s="10">
        <v>1</v>
      </c>
      <c r="B3" s="1" t="s">
        <v>1</v>
      </c>
      <c r="C3" s="28">
        <v>3200000</v>
      </c>
    </row>
    <row r="4" spans="1:7" ht="16.5" customHeight="1">
      <c r="A4" s="10">
        <v>2</v>
      </c>
      <c r="B4" s="1" t="s">
        <v>12</v>
      </c>
      <c r="C4" s="3"/>
    </row>
    <row r="5" spans="1:7" ht="13.5" customHeight="1">
      <c r="A5" s="10">
        <v>3</v>
      </c>
      <c r="B5" s="1" t="s">
        <v>2</v>
      </c>
      <c r="C5" s="3"/>
    </row>
    <row r="6" spans="1:7" ht="14.25" customHeight="1">
      <c r="A6" s="10">
        <v>4</v>
      </c>
      <c r="B6" s="18" t="s">
        <v>61</v>
      </c>
      <c r="C6" s="3"/>
      <c r="D6" s="29"/>
      <c r="E6" s="29"/>
    </row>
    <row r="7" spans="1:7" ht="14.25" customHeight="1">
      <c r="A7" s="10">
        <v>5</v>
      </c>
      <c r="B7" s="13" t="s">
        <v>69</v>
      </c>
      <c r="C7" s="3">
        <v>3830</v>
      </c>
      <c r="E7" t="s">
        <v>39</v>
      </c>
    </row>
    <row r="8" spans="1:7" ht="15" customHeight="1">
      <c r="A8" s="10">
        <v>6</v>
      </c>
      <c r="B8" s="8" t="s">
        <v>32</v>
      </c>
      <c r="C8" s="3"/>
    </row>
    <row r="9" spans="1:7" ht="15" customHeight="1">
      <c r="A9" s="10">
        <v>7</v>
      </c>
      <c r="B9" s="16" t="s">
        <v>60</v>
      </c>
      <c r="C9" s="3"/>
    </row>
    <row r="10" spans="1:7" ht="16.5" customHeight="1">
      <c r="A10" s="40" t="s">
        <v>3</v>
      </c>
      <c r="B10" s="41"/>
      <c r="C10" s="4">
        <f>SUM(C3:C9)</f>
        <v>3203830</v>
      </c>
    </row>
    <row r="11" spans="1:7" ht="18" customHeight="1">
      <c r="A11" s="46" t="s">
        <v>4</v>
      </c>
      <c r="B11" s="47"/>
      <c r="C11" s="3"/>
      <c r="G11" t="s">
        <v>41</v>
      </c>
    </row>
    <row r="12" spans="1:7" ht="17.25" customHeight="1">
      <c r="A12" s="10">
        <v>1</v>
      </c>
      <c r="B12" s="11" t="s">
        <v>64</v>
      </c>
      <c r="C12" s="19">
        <f>SUM(C16+C29)</f>
        <v>0</v>
      </c>
    </row>
    <row r="13" spans="1:7" ht="17.25" customHeight="1">
      <c r="A13" s="10">
        <v>2</v>
      </c>
      <c r="B13" s="11" t="s">
        <v>28</v>
      </c>
      <c r="C13" s="3"/>
    </row>
    <row r="14" spans="1:7" ht="15" customHeight="1">
      <c r="A14" s="38" t="s">
        <v>41</v>
      </c>
      <c r="B14" s="39"/>
      <c r="C14" s="4">
        <f>SUM(C12:C13)</f>
        <v>0</v>
      </c>
    </row>
    <row r="15" spans="1:7" ht="15" customHeight="1">
      <c r="A15" s="38" t="s">
        <v>6</v>
      </c>
      <c r="B15" s="39"/>
      <c r="C15" s="17">
        <f>SUM(C10-C14)</f>
        <v>3203830</v>
      </c>
    </row>
    <row r="16" spans="1:7" ht="15" customHeight="1">
      <c r="A16" s="44" t="s">
        <v>14</v>
      </c>
      <c r="B16" s="45"/>
      <c r="C16" s="15">
        <f>SUM(C17:C28)</f>
        <v>0</v>
      </c>
    </row>
    <row r="17" spans="1:3" ht="17.25" customHeight="1">
      <c r="A17" s="10">
        <v>1</v>
      </c>
      <c r="B17" s="16" t="s">
        <v>34</v>
      </c>
      <c r="C17" s="3"/>
    </row>
    <row r="18" spans="1:3" ht="15.75" customHeight="1">
      <c r="A18" s="10">
        <v>2</v>
      </c>
      <c r="B18" s="16" t="s">
        <v>55</v>
      </c>
      <c r="C18" s="3"/>
    </row>
    <row r="19" spans="1:3" ht="15.75" customHeight="1">
      <c r="A19" s="10">
        <v>3</v>
      </c>
      <c r="B19" s="16" t="s">
        <v>66</v>
      </c>
      <c r="C19" s="3"/>
    </row>
    <row r="20" spans="1:3" ht="15" customHeight="1">
      <c r="A20" s="10">
        <v>4</v>
      </c>
      <c r="B20" s="5" t="s">
        <v>52</v>
      </c>
      <c r="C20" s="3"/>
    </row>
    <row r="21" spans="1:3" ht="15" customHeight="1">
      <c r="A21" s="10">
        <v>5</v>
      </c>
      <c r="B21" s="5" t="s">
        <v>48</v>
      </c>
      <c r="C21" s="25"/>
    </row>
    <row r="22" spans="1:3" ht="15" customHeight="1">
      <c r="A22" s="10">
        <v>6</v>
      </c>
      <c r="B22" s="5" t="s">
        <v>54</v>
      </c>
      <c r="C22" s="3"/>
    </row>
    <row r="23" spans="1:3" ht="15" customHeight="1">
      <c r="A23" s="10">
        <v>7</v>
      </c>
      <c r="B23" s="9" t="s">
        <v>68</v>
      </c>
      <c r="C23" s="3"/>
    </row>
    <row r="24" spans="1:3" ht="15.75" customHeight="1">
      <c r="A24" s="10">
        <v>8</v>
      </c>
      <c r="B24" s="9" t="s">
        <v>56</v>
      </c>
      <c r="C24" s="3"/>
    </row>
    <row r="25" spans="1:3" ht="15" customHeight="1">
      <c r="A25" s="10">
        <v>9</v>
      </c>
      <c r="B25" s="9" t="s">
        <v>30</v>
      </c>
      <c r="C25" s="21" t="s">
        <v>39</v>
      </c>
    </row>
    <row r="26" spans="1:3" ht="15" customHeight="1">
      <c r="A26" s="10">
        <v>10</v>
      </c>
      <c r="B26" s="6" t="s">
        <v>57</v>
      </c>
      <c r="C26" s="3"/>
    </row>
    <row r="27" spans="1:3" ht="17.25" customHeight="1">
      <c r="A27" s="10">
        <v>11</v>
      </c>
      <c r="B27" s="8" t="s">
        <v>29</v>
      </c>
      <c r="C27" s="21"/>
    </row>
    <row r="28" spans="1:3" ht="17.25" customHeight="1">
      <c r="A28" s="10">
        <v>12</v>
      </c>
      <c r="B28" s="11" t="s">
        <v>27</v>
      </c>
      <c r="C28" s="3"/>
    </row>
    <row r="29" spans="1:3" ht="15" customHeight="1">
      <c r="A29" s="42" t="s">
        <v>16</v>
      </c>
      <c r="B29" s="43"/>
      <c r="C29" s="22">
        <f>SUM(C30:C44)</f>
        <v>0</v>
      </c>
    </row>
    <row r="30" spans="1:3" ht="15" customHeight="1">
      <c r="A30" s="10">
        <v>13</v>
      </c>
      <c r="B30" s="2" t="s">
        <v>22</v>
      </c>
      <c r="C30" s="21"/>
    </row>
    <row r="31" spans="1:3" ht="24.75" customHeight="1">
      <c r="A31" s="10">
        <v>14</v>
      </c>
      <c r="B31" s="14" t="s">
        <v>13</v>
      </c>
      <c r="C31" s="21"/>
    </row>
    <row r="32" spans="1:3" ht="15" customHeight="1">
      <c r="A32" s="10">
        <v>15</v>
      </c>
      <c r="B32" s="2" t="s">
        <v>11</v>
      </c>
      <c r="C32" s="21"/>
    </row>
    <row r="33" spans="1:3" ht="15" customHeight="1">
      <c r="A33" s="10">
        <v>16</v>
      </c>
      <c r="B33" s="2" t="s">
        <v>58</v>
      </c>
      <c r="C33" s="21" t="s">
        <v>39</v>
      </c>
    </row>
    <row r="34" spans="1:3" ht="15" customHeight="1">
      <c r="A34" s="10">
        <v>17</v>
      </c>
      <c r="B34" s="2" t="s">
        <v>8</v>
      </c>
      <c r="C34" s="23"/>
    </row>
    <row r="35" spans="1:3" ht="15.75" customHeight="1">
      <c r="A35" s="10">
        <v>18</v>
      </c>
      <c r="B35" s="7" t="s">
        <v>18</v>
      </c>
      <c r="C35" s="26"/>
    </row>
    <row r="36" spans="1:3" ht="15.75" customHeight="1">
      <c r="A36" s="10">
        <v>19</v>
      </c>
      <c r="B36" s="7" t="s">
        <v>19</v>
      </c>
      <c r="C36" s="26"/>
    </row>
    <row r="37" spans="1:3" ht="15" customHeight="1">
      <c r="A37" s="10">
        <v>20</v>
      </c>
      <c r="B37" s="7" t="s">
        <v>53</v>
      </c>
      <c r="C37" s="27"/>
    </row>
    <row r="38" spans="1:3" ht="15" customHeight="1">
      <c r="A38" s="10">
        <v>21</v>
      </c>
      <c r="B38" s="7" t="s">
        <v>25</v>
      </c>
      <c r="C38" s="26"/>
    </row>
    <row r="39" spans="1:3" ht="15" customHeight="1">
      <c r="A39" s="10">
        <v>22</v>
      </c>
      <c r="B39" s="2" t="s">
        <v>9</v>
      </c>
      <c r="C39" s="21"/>
    </row>
    <row r="40" spans="1:3" ht="15" customHeight="1">
      <c r="A40" s="10">
        <v>23</v>
      </c>
      <c r="B40" s="2" t="s">
        <v>10</v>
      </c>
      <c r="C40" s="24"/>
    </row>
    <row r="41" spans="1:3" ht="15" customHeight="1">
      <c r="A41" s="10">
        <v>24</v>
      </c>
      <c r="B41" s="2" t="s">
        <v>24</v>
      </c>
      <c r="C41" s="21"/>
    </row>
    <row r="42" spans="1:3" ht="15" customHeight="1">
      <c r="A42" s="10">
        <v>25</v>
      </c>
      <c r="B42" s="2" t="s">
        <v>17</v>
      </c>
      <c r="C42" s="30"/>
    </row>
    <row r="43" spans="1:3" ht="15" customHeight="1">
      <c r="A43" s="10">
        <v>26</v>
      </c>
      <c r="B43" s="2" t="s">
        <v>23</v>
      </c>
      <c r="C43" s="23"/>
    </row>
    <row r="44" spans="1:3" ht="15" customHeight="1">
      <c r="A44" s="10">
        <v>27</v>
      </c>
      <c r="B44" s="2" t="s">
        <v>20</v>
      </c>
      <c r="C44" s="21"/>
    </row>
    <row r="45" spans="1:3" ht="15" customHeight="1">
      <c r="A45" s="38" t="s">
        <v>15</v>
      </c>
      <c r="B45" s="39"/>
      <c r="C45" s="4">
        <f>SUM(C16+C29)</f>
        <v>0</v>
      </c>
    </row>
    <row r="46" spans="1:3" ht="15" customHeight="1"/>
  </sheetData>
  <mergeCells count="9">
    <mergeCell ref="A16:B16"/>
    <mergeCell ref="A29:B29"/>
    <mergeCell ref="A45:B45"/>
    <mergeCell ref="A1:C1"/>
    <mergeCell ref="A2:B2"/>
    <mergeCell ref="A10:B10"/>
    <mergeCell ref="A11:B11"/>
    <mergeCell ref="A14:B14"/>
    <mergeCell ref="A15:B15"/>
  </mergeCells>
  <dataValidations count="4">
    <dataValidation allowBlank="1" showInputMessage="1" showErrorMessage="1" promptTitle="Салдо" prompt="Укупни приливи- Укупно извршена плаћања" sqref="C15"/>
    <dataValidation allowBlank="1" showInputMessage="1" showErrorMessage="1" promptTitle="Извршена плаћања" prompt="Укуно извршена плаћања установе" sqref="C14"/>
    <dataValidation allowBlank="1" showInputMessage="1" showErrorMessage="1" promptTitle="Приливи установе" prompt="Укупни приливи установе. Рачуна се аутоматски" sqref="C10"/>
    <dataValidation allowBlank="1" showInputMessage="1" showErrorMessage="1" promptTitle="Извршене испалте" prompt="Укупно извршене исплате - аналитички" sqref="C45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S. nov. sred.na redovnom racunu</vt:lpstr>
      <vt:lpstr>S. nov. sred.na namenskom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2026-02-25T11:20:15Z</cp:lastPrinted>
  <dcterms:created xsi:type="dcterms:W3CDTF">2018-11-26T12:01:54Z</dcterms:created>
  <dcterms:modified xsi:type="dcterms:W3CDTF">2026-02-25T12:40:10Z</dcterms:modified>
</cp:coreProperties>
</file>