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 activeTab="1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23"/>
  <c r="C16" i="21"/>
  <c r="C10"/>
  <c r="C10" i="23"/>
  <c r="C29" i="21"/>
  <c r="C29" i="23"/>
  <c r="C45" i="21" l="1"/>
  <c r="C12" s="1"/>
  <c r="C45" i="23"/>
  <c r="C12" s="1"/>
  <c r="C14" i="21" l="1"/>
  <c r="C15" s="1"/>
  <c r="C14" i="23"/>
  <c r="C15" s="1"/>
</calcChain>
</file>

<file path=xl/sharedStrings.xml><?xml version="1.0" encoding="utf-8"?>
<sst xmlns="http://schemas.openxmlformats.org/spreadsheetml/2006/main" count="100" uniqueCount="70">
  <si>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</si>
  <si>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</si>
  <si>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</si>
  <si>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</si>
  <si>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</si>
  <si>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</si>
  <si>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</si>
  <si>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</si>
  <si>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</si>
  <si>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</si>
  <si>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</si>
  <si>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</si>
  <si>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</si>
  <si>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</si>
  <si>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</si>
  <si>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</si>
  <si>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</si>
  <si>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</si>
  <si>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</si>
  <si>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</si>
  <si>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</si>
  <si>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</si>
  <si>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</si>
  <si>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</si>
  <si>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</si>
  <si>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</si>
  <si>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</si>
  <si>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</si>
  <si>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</si>
  <si>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</si>
  <si>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</si>
  <si>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</si>
  <si>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</si>
  <si>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</si>
  <si>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</si>
  <si>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</si>
  <si>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Prevoz-markice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</si>
  <si>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</si>
  <si>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</si>
  <si>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</si>
  <si>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</si>
  <si>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</si>
  <si>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</si>
  <si>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</si>
  <si>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</si>
  <si>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</si>
  <si>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</si>
  <si>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</si>
  <si>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</si>
  <si>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</si>
  <si>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</si>
  <si>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</si>
  <si>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</si>
  <si>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</si>
  <si>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</si>
  <si>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Povracaj vise prenetih sredstava-prevoz</t>
  </si>
  <si>
    <t>Solidarna pomoc i u slučaju RODJENJA DETETA</t>
  </si>
  <si>
    <t>Plate  iz sopstveni srestava za ugovorene radnike-PREVOZ</t>
  </si>
  <si>
    <t>Markice-PREVOZ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</si>
  <si>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</si>
  <si>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</si>
  <si>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</si>
  <si>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</si>
  <si>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</si>
  <si>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</si>
  <si>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ostali prihodi-razlika bolovanja</t>
  </si>
  <si>
    <t>ISHRANA</t>
  </si>
  <si>
    <t>Ostali prihodi</t>
  </si>
  <si>
    <t>11.12.2025.</t>
  </si>
  <si>
    <t>PLAĆENI TROŠKOVI PO UGOVORU ZA 2025. GODINU-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</si>
</sst>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2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opLeftCell="A7" workbookViewId="0">
      <selection activeCell="C12" sqref="C12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4" ht="31.5" customHeight="1">
      <c r="A1" s="35" t="s">
        <v>45</v>
      </c>
      <c r="B1" s="35"/>
      <c r="C1" s="35"/>
    </row>
    <row r="2" spans="1:4" ht="28.5" customHeight="1">
      <c r="A2" s="36" t="s">
        <v>0</v>
      </c>
      <c r="B2" s="37"/>
      <c r="C2" s="12" t="s">
        <v>68</v>
      </c>
    </row>
    <row r="3" spans="1:4" ht="15" customHeight="1">
      <c r="A3" s="10">
        <v>1</v>
      </c>
      <c r="B3" s="1" t="s">
        <v>1</v>
      </c>
      <c r="C3" s="28">
        <v>11827365.98</v>
      </c>
    </row>
    <row r="4" spans="1:4" ht="15" customHeight="1">
      <c r="A4" s="10">
        <v>2</v>
      </c>
      <c r="B4" s="1" t="s">
        <v>12</v>
      </c>
      <c r="C4" s="21"/>
    </row>
    <row r="5" spans="1:4" ht="13.5" customHeight="1">
      <c r="A5" s="10">
        <v>3</v>
      </c>
      <c r="B5" s="1" t="s">
        <v>2</v>
      </c>
      <c r="C5" s="21">
        <v>32198</v>
      </c>
      <c r="D5" t="s">
        <v>40</v>
      </c>
    </row>
    <row r="6" spans="1:4" ht="14.25" customHeight="1">
      <c r="A6" s="10">
        <v>4</v>
      </c>
      <c r="B6" s="18" t="s">
        <v>31</v>
      </c>
      <c r="C6" s="3"/>
    </row>
    <row r="7" spans="1:4" ht="14.25" customHeight="1">
      <c r="A7" s="10">
        <v>5</v>
      </c>
      <c r="B7" s="13" t="s">
        <v>67</v>
      </c>
      <c r="C7" s="3"/>
    </row>
    <row r="8" spans="1:4" ht="15" customHeight="1">
      <c r="A8" s="10">
        <v>6</v>
      </c>
      <c r="B8" s="8" t="s">
        <v>39</v>
      </c>
      <c r="C8" s="3"/>
    </row>
    <row r="9" spans="1:4" ht="15" customHeight="1">
      <c r="A9" s="10">
        <v>7</v>
      </c>
      <c r="B9" s="16" t="s">
        <v>62</v>
      </c>
      <c r="C9" s="3"/>
    </row>
    <row r="10" spans="1:4" ht="16.5" customHeight="1">
      <c r="A10" s="40" t="s">
        <v>3</v>
      </c>
      <c r="B10" s="41"/>
      <c r="C10" s="4">
        <f>SUM(C3:C9)</f>
        <v>11859563.98</v>
      </c>
    </row>
    <row r="11" spans="1:4" ht="18" customHeight="1">
      <c r="A11" s="46" t="s">
        <v>4</v>
      </c>
      <c r="B11" s="47"/>
      <c r="C11" s="3"/>
    </row>
    <row r="12" spans="1:4" ht="17.25" customHeight="1">
      <c r="A12" s="10">
        <v>1</v>
      </c>
      <c r="B12" s="11" t="s">
        <v>69</v>
      </c>
      <c r="C12" s="19">
        <f>SUM(C45)</f>
        <v>3211202.39</v>
      </c>
    </row>
    <row r="13" spans="1:4" ht="17.25" customHeight="1">
      <c r="A13" s="10">
        <v>2</v>
      </c>
      <c r="B13" s="11" t="s">
        <v>28</v>
      </c>
      <c r="C13" s="3"/>
    </row>
    <row r="14" spans="1:4" ht="15" customHeight="1">
      <c r="A14" s="38" t="s">
        <v>5</v>
      </c>
      <c r="B14" s="39"/>
      <c r="C14" s="4">
        <f>SUM(C12:C13)</f>
        <v>3211202.39</v>
      </c>
    </row>
    <row r="15" spans="1:4" ht="15" customHeight="1">
      <c r="A15" s="38" t="s">
        <v>6</v>
      </c>
      <c r="B15" s="39"/>
      <c r="C15" s="17">
        <f>SUM(C10-C14)</f>
        <v>8648361.5899999999</v>
      </c>
    </row>
    <row r="16" spans="1:4" ht="15" customHeight="1">
      <c r="A16" s="44" t="s">
        <v>14</v>
      </c>
      <c r="B16" s="45"/>
      <c r="C16" s="15">
        <f>SUM(C17:C28)</f>
        <v>3211202.39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36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48</v>
      </c>
      <c r="C21" s="25"/>
    </row>
    <row r="22" spans="1:7" ht="15" customHeight="1">
      <c r="A22" s="10">
        <v>6</v>
      </c>
      <c r="B22" s="5" t="s">
        <v>35</v>
      </c>
      <c r="C22" s="21" t="s">
        <v>40</v>
      </c>
      <c r="E22" t="s">
        <v>40</v>
      </c>
      <c r="G22" t="s">
        <v>40</v>
      </c>
    </row>
    <row r="23" spans="1:7" ht="15" customHeight="1">
      <c r="A23" s="10">
        <v>7</v>
      </c>
      <c r="B23" s="9" t="s">
        <v>41</v>
      </c>
      <c r="C23" s="3"/>
    </row>
    <row r="24" spans="1:7" ht="15.75" customHeight="1">
      <c r="A24" s="10">
        <v>8</v>
      </c>
      <c r="B24" s="9" t="s">
        <v>38</v>
      </c>
      <c r="C24" s="34">
        <v>18</v>
      </c>
    </row>
    <row r="25" spans="1:7" ht="15" customHeight="1">
      <c r="A25" s="10">
        <v>9</v>
      </c>
      <c r="B25" s="9" t="s">
        <v>30</v>
      </c>
      <c r="C25" s="21"/>
    </row>
    <row r="26" spans="1:7" ht="15" customHeight="1">
      <c r="A26" s="10">
        <v>10</v>
      </c>
      <c r="B26" s="6" t="s">
        <v>26</v>
      </c>
      <c r="C26" s="27">
        <v>3211184.39</v>
      </c>
    </row>
    <row r="27" spans="1:7" ht="17.25" customHeight="1">
      <c r="A27" s="10">
        <v>11</v>
      </c>
      <c r="B27" s="8" t="s">
        <v>46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50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47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37</v>
      </c>
      <c r="C37" s="20"/>
    </row>
    <row r="38" spans="1:3" ht="15" customHeight="1">
      <c r="A38" s="10">
        <v>21</v>
      </c>
      <c r="B38" s="7" t="s">
        <v>43</v>
      </c>
      <c r="C38" s="32"/>
    </row>
    <row r="39" spans="1:3" ht="15" customHeight="1">
      <c r="A39" s="10">
        <v>22</v>
      </c>
      <c r="B39" s="2" t="s">
        <v>51</v>
      </c>
      <c r="C39" s="20"/>
    </row>
    <row r="40" spans="1:3" ht="15" customHeight="1">
      <c r="A40" s="10">
        <v>23</v>
      </c>
      <c r="B40" s="2" t="s">
        <v>66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52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3211202.39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44</v>
      </c>
      <c r="B1" s="35"/>
      <c r="C1" s="35"/>
    </row>
    <row r="2" spans="1:7" ht="28.5" customHeight="1">
      <c r="A2" s="36" t="s">
        <v>0</v>
      </c>
      <c r="B2" s="37"/>
      <c r="C2" s="12" t="s">
        <v>68</v>
      </c>
    </row>
    <row r="3" spans="1:7" ht="15" customHeight="1">
      <c r="A3" s="10">
        <v>1</v>
      </c>
      <c r="B3" s="1" t="s">
        <v>1</v>
      </c>
      <c r="C3" s="28">
        <v>6484248.2800000003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64</v>
      </c>
      <c r="C6" s="3"/>
      <c r="D6" s="29"/>
      <c r="E6" s="29"/>
    </row>
    <row r="7" spans="1:7" ht="14.25" customHeight="1">
      <c r="A7" s="10">
        <v>5</v>
      </c>
      <c r="B7" s="13" t="s">
        <v>65</v>
      </c>
      <c r="C7" s="3"/>
      <c r="E7" t="s">
        <v>40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63</v>
      </c>
      <c r="C9" s="3"/>
    </row>
    <row r="10" spans="1:7" ht="16.5" customHeight="1">
      <c r="A10" s="40" t="s">
        <v>3</v>
      </c>
      <c r="B10" s="41"/>
      <c r="C10" s="4">
        <f>SUM(C3:C9)</f>
        <v>6484248.2800000003</v>
      </c>
    </row>
    <row r="11" spans="1:7" ht="18" customHeight="1">
      <c r="A11" s="46" t="s">
        <v>4</v>
      </c>
      <c r="B11" s="47"/>
      <c r="C11" s="3"/>
      <c r="G11" t="s">
        <v>42</v>
      </c>
    </row>
    <row r="12" spans="1:7" ht="17.25" customHeight="1">
      <c r="A12" s="10">
        <v>1</v>
      </c>
      <c r="B12" s="11" t="s">
        <v>69</v>
      </c>
      <c r="C12" s="19">
        <f>SUM(C45)</f>
        <v>2884248.2800000003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42</v>
      </c>
      <c r="B14" s="39"/>
      <c r="C14" s="4">
        <f>SUM(C12:C13)</f>
        <v>2884248.2800000003</v>
      </c>
    </row>
    <row r="15" spans="1:7" ht="15" customHeight="1">
      <c r="A15" s="38" t="s">
        <v>6</v>
      </c>
      <c r="B15" s="39"/>
      <c r="C15" s="17">
        <f>SUM(C10-C14)</f>
        <v>3600000</v>
      </c>
    </row>
    <row r="16" spans="1:7" ht="15" customHeight="1">
      <c r="A16" s="44" t="s">
        <v>14</v>
      </c>
      <c r="B16" s="45"/>
      <c r="C16" s="15">
        <f>SUM(C20:C23)</f>
        <v>2884248.2800000003</v>
      </c>
    </row>
    <row r="17" spans="1:3" ht="17.25" customHeight="1">
      <c r="A17" s="10">
        <v>1</v>
      </c>
      <c r="B17" s="16" t="s">
        <v>34</v>
      </c>
      <c r="C17" s="3"/>
    </row>
    <row r="18" spans="1:3" ht="15.75" customHeight="1">
      <c r="A18" s="10">
        <v>2</v>
      </c>
      <c r="B18" s="16" t="s">
        <v>57</v>
      </c>
      <c r="C18" s="3"/>
    </row>
    <row r="19" spans="1:3" ht="15.75" customHeight="1">
      <c r="A19" s="10">
        <v>3</v>
      </c>
      <c r="B19" s="16" t="s">
        <v>58</v>
      </c>
      <c r="C19" s="3"/>
    </row>
    <row r="20" spans="1:3" ht="15" customHeight="1">
      <c r="A20" s="10">
        <v>4</v>
      </c>
      <c r="B20" s="5" t="s">
        <v>53</v>
      </c>
      <c r="C20" s="3"/>
    </row>
    <row r="21" spans="1:3" ht="15" customHeight="1">
      <c r="A21" s="10">
        <v>5</v>
      </c>
      <c r="B21" s="5" t="s">
        <v>49</v>
      </c>
      <c r="C21" s="25">
        <v>1901925.28</v>
      </c>
    </row>
    <row r="22" spans="1:3" ht="15" customHeight="1">
      <c r="A22" s="10">
        <v>6</v>
      </c>
      <c r="B22" s="5" t="s">
        <v>56</v>
      </c>
      <c r="C22" s="3">
        <v>982323</v>
      </c>
    </row>
    <row r="23" spans="1:3" ht="15" customHeight="1">
      <c r="A23" s="10">
        <v>7</v>
      </c>
      <c r="B23" s="9" t="s">
        <v>55</v>
      </c>
      <c r="C23" s="3"/>
    </row>
    <row r="24" spans="1:3" ht="15.75" customHeight="1">
      <c r="A24" s="10">
        <v>8</v>
      </c>
      <c r="B24" s="9" t="s">
        <v>59</v>
      </c>
      <c r="C24" s="3"/>
    </row>
    <row r="25" spans="1:3" ht="15" customHeight="1">
      <c r="A25" s="10">
        <v>9</v>
      </c>
      <c r="B25" s="9" t="s">
        <v>30</v>
      </c>
      <c r="C25" s="21" t="s">
        <v>40</v>
      </c>
    </row>
    <row r="26" spans="1:3" ht="15" customHeight="1">
      <c r="A26" s="10">
        <v>10</v>
      </c>
      <c r="B26" s="6" t="s">
        <v>60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61</v>
      </c>
      <c r="C33" s="21" t="s">
        <v>40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54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2884248.2800000003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2025-12-11T11:23:52Z</cp:lastPrinted>
  <dcterms:created xsi:type="dcterms:W3CDTF">2018-11-26T12:01:54Z</dcterms:created>
  <dcterms:modified xsi:type="dcterms:W3CDTF">2025-12-12T12:44:44Z</dcterms:modified>
</cp:coreProperties>
</file>