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210" windowWidth="21720" windowHeight="12375"/>
  </bookViews>
  <sheets>
    <sheet name="Stanje novčanih sredstava" sheetId="21" r:id="rId1"/>
    <sheet name="Specifikacija dobavljača" sheetId="22" r:id="rId2"/>
  </sheets>
  <calcPr calcId="124519"/>
</workbook>
</file>

<file path=xl/calcChain.xml><?xml version="1.0" encoding="utf-8"?>
<calcChain xmlns="http://schemas.openxmlformats.org/spreadsheetml/2006/main">
  <c r="C10" i="21"/>
  <c r="C6" i="22"/>
  <c r="C1" l="1"/>
  <c r="C7" i="21" l="1"/>
  <c r="C38" l="1"/>
  <c r="C9" s="1"/>
  <c r="C11" l="1"/>
  <c r="C12" l="1"/>
</calcChain>
</file>

<file path=xl/comments1.xml><?xml version="1.0" encoding="utf-8"?>
<comments xmlns="http://schemas.openxmlformats.org/spreadsheetml/2006/main">
  <authors>
    <author>korisnik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<sst xmlns="http://schemas.openxmlformats.org/spreadsheetml/2006/main" count="44" uniqueCount="44">
  <si>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OPŠTA BOLNICA NOVI PAZAR</t>
  </si>
  <si>
    <t xml:space="preserve">STANJE NOVČANIH SREDSTAVA NA RAČUNU ZDRAVSTVENE USTANOVE NA DAN: </t>
  </si>
  <si>
    <t>STANJE PRETHODNOG DANA</t>
  </si>
  <si>
    <t>PRILIV OD PARTICIPACIJE</t>
  </si>
  <si>
    <t>UKUPNO STANJE NA RAČUNU ZDRAVSTVENE USTANOVE NA DAN</t>
  </si>
  <si>
    <t>PRIPREMLJENJA I IZVRŠENA PLAĆANJA</t>
  </si>
  <si>
    <t>UKUPNA  PRIPREMLJENA I IZVRŠENA PLAĆANJA</t>
  </si>
  <si>
    <t>SALDO</t>
  </si>
  <si>
    <t>PLATE</t>
  </si>
  <si>
    <t>JUBILARNE NAGRADE</t>
  </si>
  <si>
    <t xml:space="preserve">PREVOZ </t>
  </si>
  <si>
    <t>ENERGENTI</t>
  </si>
  <si>
    <t>ISHRANA BOLESNIКA</t>
  </si>
  <si>
    <t xml:space="preserve">OTPREMNINA  ZA  ODLAZAК  U PENZIJU </t>
  </si>
  <si>
    <t>SREDSTVA  ZA  FINANSIRANJE  OSOBA SA INVADITETOM</t>
  </si>
  <si>
    <t>DNEVNICE</t>
  </si>
  <si>
    <t>LEКOVI U ZDRAVSTVENOJ USTANOVI</t>
  </si>
  <si>
    <t>CITOSTATICI PO POSEBNOM REŽIMU</t>
  </si>
  <si>
    <t>КRV I PRODUКTI OD КRVI</t>
  </si>
  <si>
    <t>SANITETSКI I MEDICINSКI POTROŠNI MATERIJAL</t>
  </si>
  <si>
    <t>IMPLANTATI U ORTOPEDIJI (ENDOPROTEZE)</t>
  </si>
  <si>
    <t>OSTALI UGRADNI MATERIJALI U ORTOPEDIJI</t>
  </si>
  <si>
    <t>STENTOVI</t>
  </si>
  <si>
    <t>GRAFTOVI</t>
  </si>
  <si>
    <t>OSTALI UGRADNI MATERIJAL</t>
  </si>
  <si>
    <t>DIJALIZNI MATERIJAL</t>
  </si>
  <si>
    <t>LEКOVI  VAN  LISTE  LEКOVA</t>
  </si>
  <si>
    <t>LEКOVI ZA HEMOFILIJU</t>
  </si>
  <si>
    <t>PLAĆANJA PO DOBAVLJAČIMA I VELEDROGERIJAMA</t>
  </si>
  <si>
    <t xml:space="preserve">  UKUPNO IZVRŠENE ISPLATE</t>
  </si>
  <si>
    <t xml:space="preserve">IZVRŠENE ISPLATE </t>
  </si>
  <si>
    <t xml:space="preserve">CITOSTATICI SA LISTE LEКOVA </t>
  </si>
  <si>
    <t>PLAĆENI TROŠKOVI PO UGOVORU ZA 2019. GODINU</t>
  </si>
  <si>
    <t>PRILIV SREDSTAVA OD RFZO PO UGOVORU</t>
  </si>
  <si>
    <t xml:space="preserve">MATERIJALNI I OSTALI TROŠКOVI </t>
  </si>
  <si>
    <t>SPECIFIKACIJA  DOBAVLJAČA PO NAMENAMA NA DAN:</t>
  </si>
  <si>
    <t>Naziv dobavljača</t>
  </si>
  <si>
    <t>UKUPNO</t>
  </si>
  <si>
    <t>PRENETO VIŠE SREDSTAVA ZA PREVOZ (POVRAĆAJ RFZO-U)</t>
  </si>
  <si>
    <t xml:space="preserve">OSTALI PRILIVI </t>
  </si>
  <si>
    <t>20.11. 2019. godine</t>
  </si>
  <si>
    <t>076 - KRV I PRODUKTI KRVI</t>
  </si>
  <si>
    <t>INSTITUT ZA TRANSFUZIJU KRVI SRBIJE BEOGRAD</t>
  </si>
  <si>
    <t>OSTALE ISPLATE (PO PROJEKTU MINISTARSTVA ZDRAVLJA)</t>
  </si>
</sst>
</file>

<file path=xl/styles.xml><?xml version="1.0" encoding="utf-8"?>
<styleSheet xmlns="http://schemas.openxmlformats.org/spreadsheetml/2006/main">
  <numFmts count="4">
    <numFmt numFmtId="43" formatCode="_-* #,##0.00\ _D_i_n_._-;\-* #,##0.00\ _D_i_n_._-;_-* &quot;-&quot;??\ _D_i_n_._-;_-@_-"/>
    <numFmt numFmtId="164" formatCode="#,##0\ _R_S_D"/>
    <numFmt numFmtId="165" formatCode="0&quot;.&quot;"/>
    <numFmt numFmtId="166" formatCode="_(* #,##0.00_);_(* \(#,##0.00\);_(* &quot;-&quot;??_);_(@_)"/>
  </numFmts>
  <fonts count="9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Border="1" applyProtection="1"/>
    <xf numFmtId="0" fontId="4" fillId="0" borderId="3" xfId="0" applyFont="1" applyBorder="1"/>
    <xf numFmtId="16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>
      <alignment wrapText="1"/>
    </xf>
    <xf numFmtId="4" fontId="0" fillId="0" borderId="0" xfId="0" applyNumberFormat="1"/>
    <xf numFmtId="2" fontId="0" fillId="0" borderId="0" xfId="0" applyNumberFormat="1"/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166" fontId="0" fillId="0" borderId="0" xfId="1" applyNumberFormat="1" applyFont="1"/>
    <xf numFmtId="0" fontId="0" fillId="0" borderId="1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6" fontId="3" fillId="0" borderId="8" xfId="1" applyNumberFormat="1" applyFont="1" applyBorder="1" applyAlignment="1" applyProtection="1">
      <alignment horizontal="center" vertical="center" wrapText="1"/>
      <protection locked="0"/>
    </xf>
    <xf numFmtId="166" fontId="3" fillId="0" borderId="10" xfId="1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E39" sqref="E39"/>
    </sheetView>
  </sheetViews>
  <sheetFormatPr defaultRowHeight="15"/>
  <cols>
    <col min="1" max="1" width="11" customWidth="1"/>
    <col min="2" max="2" width="58" customWidth="1"/>
    <col min="3" max="3" width="12.7109375" customWidth="1"/>
    <col min="4" max="6" width="12.7109375" bestFit="1" customWidth="1"/>
    <col min="7" max="7" width="10.5703125" bestFit="1" customWidth="1"/>
  </cols>
  <sheetData>
    <row r="1" spans="1:6" ht="31.5" customHeight="1">
      <c r="A1" s="24" t="s">
        <v>0</v>
      </c>
      <c r="B1" s="24"/>
      <c r="C1" s="24"/>
    </row>
    <row r="2" spans="1:6" ht="35.25" customHeight="1">
      <c r="A2" s="38" t="s">
        <v>1</v>
      </c>
      <c r="B2" s="38"/>
      <c r="C2" s="17" t="s">
        <v>40</v>
      </c>
    </row>
    <row r="3" spans="1:6" ht="15" customHeight="1">
      <c r="A3" s="15">
        <v>1</v>
      </c>
      <c r="B3" s="1" t="s">
        <v>2</v>
      </c>
      <c r="C3" s="4">
        <v>36671955.100000001</v>
      </c>
    </row>
    <row r="4" spans="1:6" ht="15" customHeight="1">
      <c r="A4" s="15">
        <v>2</v>
      </c>
      <c r="B4" s="1" t="s">
        <v>33</v>
      </c>
      <c r="C4" s="4">
        <v>2112208.33</v>
      </c>
      <c r="D4" s="10"/>
      <c r="E4" s="10"/>
    </row>
    <row r="5" spans="1:6" ht="15" customHeight="1">
      <c r="A5" s="15">
        <v>3</v>
      </c>
      <c r="B5" s="1" t="s">
        <v>3</v>
      </c>
      <c r="C5" s="4">
        <v>14300</v>
      </c>
      <c r="D5" s="10"/>
      <c r="E5" s="10"/>
    </row>
    <row r="6" spans="1:6" ht="21" customHeight="1">
      <c r="A6" s="15">
        <v>4</v>
      </c>
      <c r="B6" s="16" t="s">
        <v>39</v>
      </c>
      <c r="C6" s="4">
        <v>21348.57</v>
      </c>
      <c r="D6" s="10"/>
      <c r="E6" s="10"/>
    </row>
    <row r="7" spans="1:6" ht="16.5" customHeight="1">
      <c r="A7" s="27" t="s">
        <v>4</v>
      </c>
      <c r="B7" s="28"/>
      <c r="C7" s="5">
        <f>SUM(C3:C6)</f>
        <v>38819812</v>
      </c>
    </row>
    <row r="8" spans="1:6" ht="18" customHeight="1">
      <c r="A8" s="36" t="s">
        <v>5</v>
      </c>
      <c r="B8" s="37"/>
      <c r="C8" s="3"/>
    </row>
    <row r="9" spans="1:6" ht="20.25" customHeight="1">
      <c r="A9" s="15">
        <v>1</v>
      </c>
      <c r="B9" s="16" t="s">
        <v>32</v>
      </c>
      <c r="C9" s="4">
        <f>C38</f>
        <v>35109442.060000002</v>
      </c>
    </row>
    <row r="10" spans="1:6" ht="22.5" customHeight="1">
      <c r="A10" s="15">
        <v>2</v>
      </c>
      <c r="B10" s="16" t="s">
        <v>43</v>
      </c>
      <c r="C10" s="4">
        <f>22720+27500</f>
        <v>50220</v>
      </c>
    </row>
    <row r="11" spans="1:6" ht="15" customHeight="1">
      <c r="A11" s="29" t="s">
        <v>6</v>
      </c>
      <c r="B11" s="30"/>
      <c r="C11" s="5">
        <f>SUM(C9:C10)</f>
        <v>35159662.060000002</v>
      </c>
      <c r="E11" s="10"/>
    </row>
    <row r="12" spans="1:6" ht="15" customHeight="1">
      <c r="A12" s="29" t="s">
        <v>7</v>
      </c>
      <c r="B12" s="31"/>
      <c r="C12" s="5">
        <f>SUM(C7-C11)</f>
        <v>3660149.9399999976</v>
      </c>
      <c r="F12" s="10"/>
    </row>
    <row r="13" spans="1:6" ht="15" customHeight="1">
      <c r="A13" s="34" t="s">
        <v>30</v>
      </c>
      <c r="B13" s="35"/>
      <c r="C13" s="4"/>
    </row>
    <row r="14" spans="1:6" ht="15" customHeight="1">
      <c r="A14" s="15">
        <v>1</v>
      </c>
      <c r="B14" s="7" t="s">
        <v>8</v>
      </c>
      <c r="C14" s="4">
        <v>34842275.130000003</v>
      </c>
    </row>
    <row r="15" spans="1:6" ht="15" customHeight="1">
      <c r="A15" s="15">
        <v>2</v>
      </c>
      <c r="B15" s="7" t="s">
        <v>9</v>
      </c>
      <c r="C15" s="4">
        <v>0</v>
      </c>
    </row>
    <row r="16" spans="1:6" ht="15" customHeight="1">
      <c r="A16" s="15">
        <v>3</v>
      </c>
      <c r="B16" s="7" t="s">
        <v>10</v>
      </c>
      <c r="C16" s="4">
        <v>0</v>
      </c>
    </row>
    <row r="17" spans="1:7" ht="15" customHeight="1">
      <c r="A17" s="15">
        <v>4</v>
      </c>
      <c r="B17" s="7" t="s">
        <v>11</v>
      </c>
      <c r="C17" s="4">
        <v>0</v>
      </c>
      <c r="E17" s="18"/>
      <c r="F17" s="18"/>
    </row>
    <row r="18" spans="1:7" ht="15" customHeight="1">
      <c r="A18" s="15">
        <v>5</v>
      </c>
      <c r="B18" s="7" t="s">
        <v>12</v>
      </c>
      <c r="C18" s="4">
        <v>0</v>
      </c>
      <c r="E18" s="18"/>
      <c r="F18" s="18"/>
    </row>
    <row r="19" spans="1:7" ht="18" customHeight="1">
      <c r="A19" s="15">
        <v>6</v>
      </c>
      <c r="B19" s="14" t="s">
        <v>34</v>
      </c>
      <c r="C19" s="12">
        <v>0</v>
      </c>
      <c r="E19" s="18"/>
      <c r="F19" s="18"/>
    </row>
    <row r="20" spans="1:7" ht="15" customHeight="1">
      <c r="A20" s="15">
        <v>7</v>
      </c>
      <c r="B20" s="8" t="s">
        <v>13</v>
      </c>
      <c r="C20" s="4">
        <v>0</v>
      </c>
      <c r="E20" s="18"/>
      <c r="F20" s="18"/>
    </row>
    <row r="21" spans="1:7" ht="15" customHeight="1">
      <c r="A21" s="15">
        <v>8</v>
      </c>
      <c r="B21" s="8" t="s">
        <v>14</v>
      </c>
      <c r="C21" s="4">
        <v>0</v>
      </c>
      <c r="E21" s="18"/>
      <c r="F21" s="18"/>
    </row>
    <row r="22" spans="1:7" ht="21.75" customHeight="1">
      <c r="A22" s="15">
        <v>9</v>
      </c>
      <c r="B22" s="13" t="s">
        <v>38</v>
      </c>
      <c r="C22" s="4">
        <v>141333.6</v>
      </c>
      <c r="E22" s="18"/>
      <c r="F22" s="18"/>
    </row>
    <row r="23" spans="1:7" ht="17.25" customHeight="1">
      <c r="A23" s="15">
        <v>10</v>
      </c>
      <c r="B23" s="14" t="s">
        <v>15</v>
      </c>
      <c r="C23" s="4">
        <v>0</v>
      </c>
    </row>
    <row r="24" spans="1:7" ht="15" customHeight="1">
      <c r="A24" s="32" t="s">
        <v>28</v>
      </c>
      <c r="B24" s="33"/>
      <c r="C24" s="4"/>
      <c r="E24" s="23"/>
      <c r="F24" s="23"/>
    </row>
    <row r="25" spans="1:7" ht="15" customHeight="1">
      <c r="A25" s="15">
        <v>11</v>
      </c>
      <c r="B25" s="2" t="s">
        <v>16</v>
      </c>
      <c r="C25" s="4">
        <v>0</v>
      </c>
      <c r="E25" s="23"/>
      <c r="F25" s="23"/>
    </row>
    <row r="26" spans="1:7" ht="15" customHeight="1">
      <c r="A26" s="15">
        <v>12</v>
      </c>
      <c r="B26" s="2" t="s">
        <v>31</v>
      </c>
      <c r="C26" s="4">
        <v>0</v>
      </c>
      <c r="E26" s="23"/>
      <c r="F26" s="23"/>
    </row>
    <row r="27" spans="1:7" ht="15" customHeight="1">
      <c r="A27" s="15">
        <v>13</v>
      </c>
      <c r="B27" s="2" t="s">
        <v>17</v>
      </c>
      <c r="C27" s="4">
        <v>0</v>
      </c>
      <c r="F27" s="10"/>
    </row>
    <row r="28" spans="1:7" ht="15" customHeight="1">
      <c r="A28" s="15">
        <v>14</v>
      </c>
      <c r="B28" s="2" t="s">
        <v>18</v>
      </c>
      <c r="C28" s="4">
        <v>125833.33</v>
      </c>
      <c r="F28" s="10"/>
    </row>
    <row r="29" spans="1:7" ht="15" customHeight="1">
      <c r="A29" s="15">
        <v>15</v>
      </c>
      <c r="B29" s="9" t="s">
        <v>19</v>
      </c>
      <c r="C29" s="4">
        <v>0</v>
      </c>
      <c r="E29" s="10"/>
    </row>
    <row r="30" spans="1:7" ht="15" customHeight="1">
      <c r="A30" s="15">
        <v>16</v>
      </c>
      <c r="B30" s="9" t="s">
        <v>20</v>
      </c>
      <c r="C30" s="4">
        <v>0</v>
      </c>
    </row>
    <row r="31" spans="1:7" ht="15" customHeight="1">
      <c r="A31" s="15">
        <v>17</v>
      </c>
      <c r="B31" s="9" t="s">
        <v>21</v>
      </c>
      <c r="C31" s="4">
        <v>0</v>
      </c>
      <c r="G31" s="11"/>
    </row>
    <row r="32" spans="1:7" ht="15" customHeight="1">
      <c r="A32" s="15">
        <v>18</v>
      </c>
      <c r="B32" s="2" t="s">
        <v>22</v>
      </c>
      <c r="C32" s="4">
        <v>0</v>
      </c>
    </row>
    <row r="33" spans="1:6" ht="15" customHeight="1">
      <c r="A33" s="15">
        <v>19</v>
      </c>
      <c r="B33" s="2" t="s">
        <v>23</v>
      </c>
      <c r="C33" s="4">
        <v>0</v>
      </c>
    </row>
    <row r="34" spans="1:6" ht="15" customHeight="1">
      <c r="A34" s="15">
        <v>20</v>
      </c>
      <c r="B34" s="2" t="s">
        <v>24</v>
      </c>
      <c r="C34" s="4">
        <v>0</v>
      </c>
    </row>
    <row r="35" spans="1:6" ht="15" customHeight="1">
      <c r="A35" s="15">
        <v>21</v>
      </c>
      <c r="B35" s="2" t="s">
        <v>25</v>
      </c>
      <c r="C35" s="4">
        <v>0</v>
      </c>
    </row>
    <row r="36" spans="1:6" ht="15" customHeight="1">
      <c r="A36" s="15">
        <v>22</v>
      </c>
      <c r="B36" s="2" t="s">
        <v>26</v>
      </c>
      <c r="C36" s="4">
        <v>0</v>
      </c>
      <c r="F36" s="10"/>
    </row>
    <row r="37" spans="1:6" ht="15" customHeight="1">
      <c r="A37" s="15">
        <v>23</v>
      </c>
      <c r="B37" s="2" t="s">
        <v>27</v>
      </c>
      <c r="C37" s="4">
        <v>0</v>
      </c>
    </row>
    <row r="38" spans="1:6" ht="15" customHeight="1">
      <c r="A38" s="25" t="s">
        <v>29</v>
      </c>
      <c r="B38" s="26"/>
      <c r="C38" s="6">
        <f>SUM(C14:C37)</f>
        <v>35109442.060000002</v>
      </c>
      <c r="D38" s="10"/>
      <c r="E38" s="10"/>
    </row>
    <row r="39" spans="1:6" ht="15" customHeight="1"/>
  </sheetData>
  <mergeCells count="10">
    <mergeCell ref="E24:F26"/>
    <mergeCell ref="A1:C1"/>
    <mergeCell ref="A38:B38"/>
    <mergeCell ref="A7:B7"/>
    <mergeCell ref="A11:B11"/>
    <mergeCell ref="A12:B12"/>
    <mergeCell ref="A24:B24"/>
    <mergeCell ref="A13:B13"/>
    <mergeCell ref="A8:B8"/>
    <mergeCell ref="A2:B2"/>
  </mergeCells>
  <dataValidations count="4">
    <dataValidation allowBlank="1" showInputMessage="1" showErrorMessage="1" promptTitle="Извршене испалте" prompt="Укупно извршене исплате - аналитички" sqref="C38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H14" sqref="H14"/>
    </sheetView>
  </sheetViews>
  <sheetFormatPr defaultRowHeight="15"/>
  <cols>
    <col min="2" max="2" width="43.42578125" customWidth="1"/>
    <col min="3" max="3" width="25.140625" style="19" customWidth="1"/>
    <col min="5" max="5" width="17.42578125" bestFit="1" customWidth="1"/>
    <col min="6" max="6" width="13.28515625" bestFit="1" customWidth="1"/>
    <col min="7" max="7" width="10.5703125" bestFit="1" customWidth="1"/>
  </cols>
  <sheetData>
    <row r="1" spans="1:3">
      <c r="A1" s="39" t="s">
        <v>35</v>
      </c>
      <c r="B1" s="40"/>
      <c r="C1" s="42" t="str">
        <f>'Stanje novčanih sredstava'!C2</f>
        <v>20.11. 2019. godine</v>
      </c>
    </row>
    <row r="2" spans="1:3">
      <c r="A2" s="41"/>
      <c r="B2" s="24"/>
      <c r="C2" s="43"/>
    </row>
    <row r="3" spans="1:3">
      <c r="A3" s="44" t="s">
        <v>41</v>
      </c>
      <c r="B3" s="45"/>
      <c r="C3" s="46"/>
    </row>
    <row r="4" spans="1:3">
      <c r="A4" s="47" t="s">
        <v>36</v>
      </c>
      <c r="B4" s="48"/>
      <c r="C4" s="20"/>
    </row>
    <row r="5" spans="1:3">
      <c r="A5" s="51" t="s">
        <v>42</v>
      </c>
      <c r="B5" s="51"/>
      <c r="C5" s="22">
        <v>125833.33</v>
      </c>
    </row>
    <row r="6" spans="1:3">
      <c r="A6" s="49" t="s">
        <v>37</v>
      </c>
      <c r="B6" s="50"/>
      <c r="C6" s="21">
        <f>SUM(C5:C5)</f>
        <v>125833.33</v>
      </c>
    </row>
  </sheetData>
  <mergeCells count="6">
    <mergeCell ref="A1:B2"/>
    <mergeCell ref="C1:C2"/>
    <mergeCell ref="A3:C3"/>
    <mergeCell ref="A4:B4"/>
    <mergeCell ref="A6:B6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Stanje novčanih sredstava</vt:lpstr>
      <vt:lpstr>Specifikacija dobavljača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Elmaza Taraniš</cp:lastModifiedBy>
  <cp:lastPrinted>2018-11-28T09:57:10Z</cp:lastPrinted>
  <dcterms:created xsi:type="dcterms:W3CDTF">2018-11-26T12:01:54Z</dcterms:created>
  <dcterms:modified xsi:type="dcterms:W3CDTF">2019-11-22T09:12:33Z</dcterms:modified>
</cp:coreProperties>
</file>